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54" i="1" l="1"/>
  <c r="J54" i="1"/>
  <c r="T54" i="1" s="1"/>
  <c r="T53" i="1"/>
  <c r="R53" i="1"/>
  <c r="J53" i="1"/>
  <c r="R52" i="1"/>
  <c r="T52" i="1" s="1"/>
  <c r="J52" i="1"/>
  <c r="R51" i="1"/>
  <c r="J51" i="1"/>
  <c r="T51" i="1" s="1"/>
  <c r="R50" i="1"/>
  <c r="J50" i="1"/>
  <c r="T50" i="1" s="1"/>
  <c r="T49" i="1"/>
  <c r="R49" i="1"/>
  <c r="J49" i="1"/>
  <c r="R48" i="1"/>
  <c r="T48" i="1" s="1"/>
  <c r="J48" i="1"/>
  <c r="R47" i="1"/>
  <c r="J47" i="1"/>
  <c r="T47" i="1" s="1"/>
  <c r="R46" i="1"/>
  <c r="J46" i="1"/>
  <c r="T46" i="1" s="1"/>
  <c r="T45" i="1"/>
  <c r="R45" i="1"/>
  <c r="J45" i="1"/>
  <c r="R44" i="1"/>
  <c r="T44" i="1" s="1"/>
  <c r="J44" i="1"/>
  <c r="R43" i="1"/>
  <c r="J43" i="1"/>
  <c r="T43" i="1" s="1"/>
  <c r="R42" i="1"/>
  <c r="J42" i="1"/>
  <c r="T42" i="1" s="1"/>
  <c r="T41" i="1"/>
  <c r="R41" i="1"/>
  <c r="J41" i="1"/>
  <c r="R40" i="1"/>
  <c r="T40" i="1" s="1"/>
  <c r="J40" i="1"/>
  <c r="R39" i="1"/>
  <c r="J39" i="1"/>
  <c r="T39" i="1" s="1"/>
  <c r="R38" i="1"/>
  <c r="J38" i="1"/>
  <c r="T38" i="1" s="1"/>
  <c r="T37" i="1"/>
  <c r="R37" i="1"/>
  <c r="J37" i="1"/>
  <c r="R36" i="1"/>
  <c r="T36" i="1" s="1"/>
  <c r="J36" i="1"/>
  <c r="R35" i="1"/>
  <c r="J35" i="1"/>
  <c r="T35" i="1" s="1"/>
  <c r="R34" i="1"/>
  <c r="J34" i="1"/>
  <c r="T34" i="1" s="1"/>
  <c r="T33" i="1"/>
  <c r="R33" i="1"/>
  <c r="J33" i="1"/>
  <c r="R32" i="1"/>
  <c r="T32" i="1" s="1"/>
  <c r="J32" i="1"/>
  <c r="R31" i="1"/>
  <c r="J31" i="1"/>
  <c r="T31" i="1" s="1"/>
  <c r="R30" i="1"/>
  <c r="J30" i="1"/>
  <c r="T30" i="1" s="1"/>
  <c r="T29" i="1"/>
  <c r="R29" i="1"/>
  <c r="J29" i="1"/>
  <c r="R28" i="1"/>
  <c r="T28" i="1" s="1"/>
  <c r="J28" i="1"/>
  <c r="R27" i="1"/>
  <c r="J27" i="1"/>
  <c r="T27" i="1" s="1"/>
  <c r="R26" i="1"/>
  <c r="J26" i="1"/>
  <c r="T26" i="1" s="1"/>
  <c r="T25" i="1"/>
  <c r="R25" i="1"/>
  <c r="J25" i="1"/>
  <c r="R24" i="1"/>
  <c r="T24" i="1" s="1"/>
  <c r="J24" i="1"/>
  <c r="R23" i="1"/>
  <c r="J23" i="1"/>
  <c r="T23" i="1" s="1"/>
  <c r="R22" i="1"/>
  <c r="J22" i="1"/>
  <c r="T22" i="1" s="1"/>
  <c r="T21" i="1"/>
  <c r="R21" i="1"/>
  <c r="J21" i="1"/>
  <c r="R20" i="1"/>
  <c r="T20" i="1" s="1"/>
  <c r="J20" i="1"/>
  <c r="R19" i="1"/>
  <c r="J19" i="1"/>
  <c r="T19" i="1" s="1"/>
  <c r="R18" i="1"/>
  <c r="J18" i="1"/>
  <c r="T18" i="1" s="1"/>
  <c r="T17" i="1"/>
  <c r="R17" i="1"/>
  <c r="J17" i="1"/>
  <c r="R16" i="1"/>
  <c r="T16" i="1" s="1"/>
  <c r="J16" i="1"/>
  <c r="R15" i="1"/>
  <c r="J15" i="1"/>
  <c r="T15" i="1" s="1"/>
  <c r="R14" i="1"/>
  <c r="J14" i="1"/>
  <c r="T14" i="1" s="1"/>
  <c r="T13" i="1"/>
  <c r="R13" i="1"/>
  <c r="J13" i="1"/>
  <c r="R12" i="1"/>
  <c r="T12" i="1" s="1"/>
  <c r="J12" i="1"/>
  <c r="R11" i="1"/>
  <c r="J11" i="1"/>
  <c r="T11" i="1" s="1"/>
  <c r="R10" i="1"/>
  <c r="J10" i="1"/>
  <c r="T10" i="1" s="1"/>
  <c r="T9" i="1"/>
  <c r="R9" i="1"/>
  <c r="J9" i="1"/>
  <c r="R8" i="1"/>
  <c r="T8" i="1" s="1"/>
  <c r="J8" i="1"/>
  <c r="R7" i="1"/>
  <c r="J7" i="1"/>
  <c r="T7" i="1" s="1"/>
  <c r="R6" i="1"/>
  <c r="J6" i="1"/>
  <c r="T6" i="1" s="1"/>
  <c r="T5" i="1"/>
  <c r="R5" i="1"/>
  <c r="J5" i="1"/>
</calcChain>
</file>

<file path=xl/sharedStrings.xml><?xml version="1.0" encoding="utf-8"?>
<sst xmlns="http://schemas.openxmlformats.org/spreadsheetml/2006/main" count="104" uniqueCount="37">
  <si>
    <t>Информация по предоставлению ком. услуг за 2018 год.</t>
  </si>
  <si>
    <t>адрес</t>
  </si>
  <si>
    <t>перечень ресурса</t>
  </si>
  <si>
    <t>поставщик</t>
  </si>
  <si>
    <t>объем ресурса</t>
  </si>
  <si>
    <t>цена</t>
  </si>
  <si>
    <t>январь</t>
  </si>
  <si>
    <t>февраль</t>
  </si>
  <si>
    <t>март</t>
  </si>
  <si>
    <t>апрель</t>
  </si>
  <si>
    <t>май</t>
  </si>
  <si>
    <t>июнь</t>
  </si>
  <si>
    <t>итого</t>
  </si>
  <si>
    <t>июль</t>
  </si>
  <si>
    <t>август</t>
  </si>
  <si>
    <t>сентябрь</t>
  </si>
  <si>
    <t>октябрь</t>
  </si>
  <si>
    <t>ноябрь</t>
  </si>
  <si>
    <t>декабрь</t>
  </si>
  <si>
    <t>Блюхера 56</t>
  </si>
  <si>
    <r>
      <t>Тепловая энергия,</t>
    </r>
    <r>
      <rPr>
        <b/>
        <sz val="11"/>
        <color indexed="8"/>
        <rFont val="Calibri"/>
        <family val="2"/>
        <charset val="204"/>
      </rPr>
      <t>Гкал</t>
    </r>
  </si>
  <si>
    <t>ТГК-2</t>
  </si>
  <si>
    <r>
      <t xml:space="preserve">Теплоноситель в ГВ, </t>
    </r>
    <r>
      <rPr>
        <b/>
        <sz val="11"/>
        <color indexed="8"/>
        <rFont val="Calibri"/>
        <family val="2"/>
        <charset val="204"/>
      </rPr>
      <t>м3</t>
    </r>
  </si>
  <si>
    <r>
      <t>Хол.Водоснабжение,</t>
    </r>
    <r>
      <rPr>
        <b/>
        <sz val="11"/>
        <color indexed="8"/>
        <rFont val="Calibri"/>
        <family val="2"/>
        <charset val="204"/>
      </rPr>
      <t>м3</t>
    </r>
  </si>
  <si>
    <t>Водоканал</t>
  </si>
  <si>
    <r>
      <t>Водоотведение ХВ,</t>
    </r>
    <r>
      <rPr>
        <b/>
        <sz val="11"/>
        <color indexed="8"/>
        <rFont val="Calibri"/>
        <family val="2"/>
        <charset val="204"/>
      </rPr>
      <t>м3</t>
    </r>
  </si>
  <si>
    <r>
      <t>Водоотведение ГВ,</t>
    </r>
    <r>
      <rPr>
        <b/>
        <sz val="11"/>
        <color indexed="8"/>
        <rFont val="Calibri"/>
        <family val="2"/>
        <charset val="204"/>
      </rPr>
      <t>м3</t>
    </r>
  </si>
  <si>
    <t>Блюхера70</t>
  </si>
  <si>
    <t>Блюхера 80</t>
  </si>
  <si>
    <t>Тутаевское ш 57</t>
  </si>
  <si>
    <t>Тутаевское ш 65</t>
  </si>
  <si>
    <t>Тутаевское ш 75</t>
  </si>
  <si>
    <t>Тутаевское ш 81 к2</t>
  </si>
  <si>
    <t>Шавырина 3</t>
  </si>
  <si>
    <t>Шавырина 26</t>
  </si>
  <si>
    <t>Ст. Брагино, д. 21 В</t>
  </si>
  <si>
    <t>итого за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</si>
</sst>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0" fillId="0" borderId="7" xfId="0" applyBorder="1"/>
    <xf numFmtId="0" fontId="0" fillId="0" borderId="8" xfId="0" applyBorder="1"/>
    <xf numFmtId="0" fontId="1" fillId="3" borderId="8" xfId="0" applyFont="1" applyFill="1" applyBorder="1"/>
    <xf numFmtId="0" fontId="1" fillId="2" borderId="8" xfId="0" applyFont="1" applyFill="1" applyBorder="1"/>
    <xf numFmtId="0" fontId="0" fillId="0" borderId="10" xfId="0" applyBorder="1" applyAlignment="1">
      <alignment wrapText="1"/>
    </xf>
    <xf numFmtId="0" fontId="0" fillId="0" borderId="11" xfId="0" applyBorder="1"/>
    <xf numFmtId="0" fontId="1" fillId="3" borderId="11" xfId="0" applyFont="1" applyFill="1" applyBorder="1"/>
    <xf numFmtId="0" fontId="1" fillId="2" borderId="1" xfId="0" applyFont="1" applyFill="1" applyBorder="1"/>
    <xf numFmtId="0" fontId="1" fillId="0" borderId="9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0" fillId="0" borderId="13" xfId="0" applyBorder="1"/>
    <xf numFmtId="0" fontId="1" fillId="3" borderId="13" xfId="0" applyFont="1" applyFill="1" applyBorder="1"/>
    <xf numFmtId="0" fontId="1" fillId="2" borderId="13" xfId="0" applyFont="1" applyFill="1" applyBorder="1"/>
    <xf numFmtId="0" fontId="1" fillId="0" borderId="15" xfId="0" applyFont="1" applyBorder="1"/>
    <xf numFmtId="0" fontId="1" fillId="0" borderId="16" xfId="0" applyFont="1" applyBorder="1"/>
    <xf numFmtId="164" fontId="0" fillId="0" borderId="11" xfId="0" applyNumberFormat="1" applyBorder="1"/>
    <xf numFmtId="0" fontId="1" fillId="3" borderId="18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2" xfId="0" applyFont="1" applyFill="1" applyBorder="1"/>
    <xf numFmtId="0" fontId="1" fillId="2" borderId="22" xfId="0" applyFont="1" applyFill="1" applyBorder="1"/>
    <xf numFmtId="2" fontId="1" fillId="2" borderId="21" xfId="0" applyNumberFormat="1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tabSelected="1" workbookViewId="0">
      <selection activeCell="D1" sqref="D1:R1"/>
    </sheetView>
  </sheetViews>
  <sheetFormatPr defaultRowHeight="15" x14ac:dyDescent="0.25"/>
  <sheetData>
    <row r="1" spans="1:20" ht="26.25" x14ac:dyDescent="0.4">
      <c r="D1" s="29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1"/>
    </row>
    <row r="2" spans="1:20" ht="15.75" thickBot="1" x14ac:dyDescent="0.3">
      <c r="J2" s="1"/>
      <c r="K2" s="1"/>
      <c r="R2" s="1"/>
      <c r="S2" s="1"/>
    </row>
    <row r="3" spans="1:20" ht="15.75" customHeight="1" x14ac:dyDescent="0.25">
      <c r="A3" s="30" t="s">
        <v>1</v>
      </c>
      <c r="B3" s="30" t="s">
        <v>2</v>
      </c>
      <c r="C3" s="32" t="s">
        <v>3</v>
      </c>
      <c r="D3" s="34" t="s">
        <v>4</v>
      </c>
      <c r="E3" s="35"/>
      <c r="F3" s="35"/>
      <c r="G3" s="35"/>
      <c r="H3" s="35"/>
      <c r="I3" s="35"/>
      <c r="J3" s="2"/>
      <c r="K3" s="36" t="s">
        <v>5</v>
      </c>
      <c r="L3" s="34" t="s">
        <v>4</v>
      </c>
      <c r="M3" s="35"/>
      <c r="N3" s="35"/>
      <c r="O3" s="35"/>
      <c r="P3" s="35"/>
      <c r="Q3" s="35"/>
      <c r="R3" s="2"/>
      <c r="S3" s="27" t="s">
        <v>5</v>
      </c>
      <c r="T3" s="21" t="s">
        <v>4</v>
      </c>
    </row>
    <row r="4" spans="1:20" ht="15.75" customHeight="1" thickBot="1" x14ac:dyDescent="0.3">
      <c r="A4" s="31"/>
      <c r="B4" s="31"/>
      <c r="C4" s="33"/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7"/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12</v>
      </c>
      <c r="S4" s="28"/>
      <c r="T4" s="22" t="s">
        <v>36</v>
      </c>
    </row>
    <row r="5" spans="1:20" ht="15" customHeight="1" thickBot="1" x14ac:dyDescent="0.3">
      <c r="A5" s="40" t="s">
        <v>19</v>
      </c>
      <c r="B5" s="4" t="s">
        <v>20</v>
      </c>
      <c r="C5" s="42" t="s">
        <v>21</v>
      </c>
      <c r="D5" s="5">
        <v>149.79599999999999</v>
      </c>
      <c r="E5" s="5">
        <v>149.89500000000001</v>
      </c>
      <c r="F5" s="5">
        <v>138.892</v>
      </c>
      <c r="G5" s="5">
        <v>92.53</v>
      </c>
      <c r="H5" s="5">
        <v>27.664000000000001</v>
      </c>
      <c r="I5" s="5">
        <v>16.818000000000001</v>
      </c>
      <c r="J5" s="6">
        <f>SUM(D5:I5)</f>
        <v>575.59500000000003</v>
      </c>
      <c r="K5" s="7">
        <v>1685.7</v>
      </c>
      <c r="L5" s="5">
        <v>12.691000000000001</v>
      </c>
      <c r="M5" s="5">
        <v>16.536999999999999</v>
      </c>
      <c r="N5" s="5">
        <v>0.55800000000000005</v>
      </c>
      <c r="O5" s="5">
        <v>0.55800000000000005</v>
      </c>
      <c r="P5" s="5">
        <v>0.55800000000000005</v>
      </c>
      <c r="Q5" s="5">
        <v>0.55800000000000005</v>
      </c>
      <c r="R5" s="6">
        <f>SUM(L5:Q5)</f>
        <v>31.46</v>
      </c>
      <c r="S5" s="23">
        <v>1750</v>
      </c>
      <c r="T5" s="21">
        <f>SUM(J5+R5)</f>
        <v>607.05500000000006</v>
      </c>
    </row>
    <row r="6" spans="1:20" ht="45.75" thickBot="1" x14ac:dyDescent="0.3">
      <c r="A6" s="41"/>
      <c r="B6" s="8" t="s">
        <v>22</v>
      </c>
      <c r="C6" s="38"/>
      <c r="D6" s="9">
        <v>316.68700000000001</v>
      </c>
      <c r="E6" s="9">
        <v>378.43</v>
      </c>
      <c r="F6" s="9">
        <v>372.12299999999999</v>
      </c>
      <c r="G6" s="9">
        <v>367.11599999999999</v>
      </c>
      <c r="H6" s="9">
        <v>348.786</v>
      </c>
      <c r="I6" s="9">
        <v>285.07600000000002</v>
      </c>
      <c r="J6" s="10">
        <f t="shared" ref="J6:J49" si="0">SUM(D6:I6)</f>
        <v>2068.2179999999998</v>
      </c>
      <c r="K6" s="11">
        <v>37.159999999999997</v>
      </c>
      <c r="L6" s="9">
        <v>215.11600000000001</v>
      </c>
      <c r="M6" s="9">
        <v>280.31599999999997</v>
      </c>
      <c r="N6" s="9">
        <v>9.4559999999999995</v>
      </c>
      <c r="O6" s="9">
        <v>9.4559999999999995</v>
      </c>
      <c r="P6" s="9">
        <v>9.4559999999999995</v>
      </c>
      <c r="Q6" s="9">
        <v>9.4559999999999995</v>
      </c>
      <c r="R6" s="10">
        <f t="shared" ref="R6:R49" si="1">SUM(L6:Q6)</f>
        <v>533.25600000000009</v>
      </c>
      <c r="S6" s="24">
        <v>39.99</v>
      </c>
      <c r="T6" s="21">
        <f t="shared" ref="T6:T49" si="2">SUM(J6+R6)</f>
        <v>2601.4740000000002</v>
      </c>
    </row>
    <row r="7" spans="1:20" ht="15.75" thickBot="1" x14ac:dyDescent="0.3">
      <c r="A7" s="12"/>
      <c r="B7" s="9" t="s">
        <v>23</v>
      </c>
      <c r="C7" s="38" t="s">
        <v>24</v>
      </c>
      <c r="D7" s="9">
        <v>478</v>
      </c>
      <c r="E7" s="9">
        <v>540</v>
      </c>
      <c r="F7" s="9">
        <v>441</v>
      </c>
      <c r="G7" s="9">
        <v>489</v>
      </c>
      <c r="H7" s="9">
        <v>490</v>
      </c>
      <c r="I7" s="9">
        <v>665</v>
      </c>
      <c r="J7" s="10">
        <f t="shared" si="0"/>
        <v>3103</v>
      </c>
      <c r="K7" s="13">
        <v>27.81</v>
      </c>
      <c r="L7" s="9">
        <v>460</v>
      </c>
      <c r="M7" s="9">
        <v>594</v>
      </c>
      <c r="N7" s="9">
        <v>561</v>
      </c>
      <c r="O7" s="9">
        <v>612</v>
      </c>
      <c r="P7" s="9">
        <v>682</v>
      </c>
      <c r="Q7" s="9">
        <v>624</v>
      </c>
      <c r="R7" s="10">
        <f t="shared" si="1"/>
        <v>3533</v>
      </c>
      <c r="S7" s="24">
        <v>28.92</v>
      </c>
      <c r="T7" s="21">
        <f t="shared" si="2"/>
        <v>6636</v>
      </c>
    </row>
    <row r="8" spans="1:20" ht="15.75" thickBot="1" x14ac:dyDescent="0.3">
      <c r="A8" s="12"/>
      <c r="B8" s="9" t="s">
        <v>25</v>
      </c>
      <c r="C8" s="38"/>
      <c r="D8" s="9">
        <v>478</v>
      </c>
      <c r="E8" s="9">
        <v>540</v>
      </c>
      <c r="F8" s="9">
        <v>441</v>
      </c>
      <c r="G8" s="9">
        <v>489</v>
      </c>
      <c r="H8" s="9">
        <v>490</v>
      </c>
      <c r="I8" s="9">
        <v>665</v>
      </c>
      <c r="J8" s="10">
        <f t="shared" si="0"/>
        <v>3103</v>
      </c>
      <c r="K8" s="13">
        <v>18.489999999999998</v>
      </c>
      <c r="L8" s="9">
        <v>460</v>
      </c>
      <c r="M8" s="9">
        <v>594</v>
      </c>
      <c r="N8" s="9">
        <v>561</v>
      </c>
      <c r="O8" s="9">
        <v>612</v>
      </c>
      <c r="P8" s="9">
        <v>682</v>
      </c>
      <c r="Q8" s="9">
        <v>624</v>
      </c>
      <c r="R8" s="10">
        <f t="shared" si="1"/>
        <v>3533</v>
      </c>
      <c r="S8" s="24">
        <v>19.38</v>
      </c>
      <c r="T8" s="21">
        <f t="shared" si="2"/>
        <v>6636</v>
      </c>
    </row>
    <row r="9" spans="1:20" ht="15.75" thickBot="1" x14ac:dyDescent="0.3">
      <c r="A9" s="14"/>
      <c r="B9" s="9" t="s">
        <v>26</v>
      </c>
      <c r="C9" s="39"/>
      <c r="D9" s="15">
        <v>362.59899999999999</v>
      </c>
      <c r="E9" s="15">
        <v>413.12799999999999</v>
      </c>
      <c r="F9" s="15">
        <v>391.97500000000002</v>
      </c>
      <c r="G9" s="15">
        <v>383.01900000000001</v>
      </c>
      <c r="H9" s="15">
        <v>416.83199999999999</v>
      </c>
      <c r="I9" s="15">
        <v>273.60000000000002</v>
      </c>
      <c r="J9" s="16">
        <f t="shared" si="0"/>
        <v>2241.1529999999998</v>
      </c>
      <c r="K9" s="17">
        <v>18.489999999999998</v>
      </c>
      <c r="L9" s="15">
        <v>231.16300000000001</v>
      </c>
      <c r="M9" s="15">
        <v>255.70599999999999</v>
      </c>
      <c r="N9" s="15">
        <v>267.48099999999999</v>
      </c>
      <c r="O9" s="15">
        <v>315.99400000000003</v>
      </c>
      <c r="P9" s="15">
        <v>351.41800000000001</v>
      </c>
      <c r="Q9" s="15">
        <v>297.88099999999997</v>
      </c>
      <c r="R9" s="16">
        <f t="shared" si="1"/>
        <v>1719.643</v>
      </c>
      <c r="S9" s="25">
        <v>19.38</v>
      </c>
      <c r="T9" s="21">
        <f t="shared" si="2"/>
        <v>3960.7959999999998</v>
      </c>
    </row>
    <row r="10" spans="1:20" ht="15" customHeight="1" thickBot="1" x14ac:dyDescent="0.3">
      <c r="A10" s="43" t="s">
        <v>27</v>
      </c>
      <c r="B10" s="4" t="s">
        <v>20</v>
      </c>
      <c r="C10" s="42" t="s">
        <v>21</v>
      </c>
      <c r="D10" s="5">
        <v>124.1</v>
      </c>
      <c r="E10" s="5">
        <v>117.2</v>
      </c>
      <c r="F10" s="5">
        <v>130.78399999999999</v>
      </c>
      <c r="G10" s="5">
        <v>97</v>
      </c>
      <c r="H10" s="5">
        <v>39.6</v>
      </c>
      <c r="I10" s="5">
        <v>20.2</v>
      </c>
      <c r="J10" s="6">
        <f t="shared" si="0"/>
        <v>528.88400000000001</v>
      </c>
      <c r="K10" s="7">
        <v>1685.7</v>
      </c>
      <c r="L10" s="5">
        <v>9.9</v>
      </c>
      <c r="M10" s="5">
        <v>13.2</v>
      </c>
      <c r="N10" s="5"/>
      <c r="O10" s="5"/>
      <c r="P10" s="5">
        <v>0.66600000000000004</v>
      </c>
      <c r="Q10" s="5">
        <v>5.9489999999999998</v>
      </c>
      <c r="R10" s="6">
        <f t="shared" si="1"/>
        <v>29.715000000000003</v>
      </c>
      <c r="S10" s="23">
        <v>1750</v>
      </c>
      <c r="T10" s="21">
        <f t="shared" si="2"/>
        <v>558.59900000000005</v>
      </c>
    </row>
    <row r="11" spans="1:20" ht="45.75" thickBot="1" x14ac:dyDescent="0.3">
      <c r="A11" s="44"/>
      <c r="B11" s="8" t="s">
        <v>22</v>
      </c>
      <c r="C11" s="38"/>
      <c r="D11" s="9">
        <v>510.29341099999999</v>
      </c>
      <c r="E11" s="9">
        <v>447.63499999999999</v>
      </c>
      <c r="F11" s="9">
        <v>474.05099999999999</v>
      </c>
      <c r="G11" s="9">
        <v>499.995</v>
      </c>
      <c r="H11" s="9">
        <v>379.726</v>
      </c>
      <c r="I11" s="9">
        <v>354.875</v>
      </c>
      <c r="J11" s="10">
        <f t="shared" si="0"/>
        <v>2666.5754110000003</v>
      </c>
      <c r="K11" s="11">
        <v>37.159999999999997</v>
      </c>
      <c r="L11" s="9">
        <v>172.52799999999999</v>
      </c>
      <c r="M11" s="9">
        <v>241.76499999999999</v>
      </c>
      <c r="N11" s="9"/>
      <c r="O11" s="9"/>
      <c r="P11" s="9">
        <v>11.286</v>
      </c>
      <c r="Q11" s="9">
        <v>100.837</v>
      </c>
      <c r="R11" s="10">
        <f t="shared" si="1"/>
        <v>526.41600000000005</v>
      </c>
      <c r="S11" s="24">
        <v>39.99</v>
      </c>
      <c r="T11" s="21">
        <f t="shared" si="2"/>
        <v>3192.9914110000004</v>
      </c>
    </row>
    <row r="12" spans="1:20" ht="15.75" thickBot="1" x14ac:dyDescent="0.3">
      <c r="A12" s="18"/>
      <c r="B12" s="9" t="s">
        <v>23</v>
      </c>
      <c r="C12" s="38" t="s">
        <v>24</v>
      </c>
      <c r="D12" s="9">
        <v>748</v>
      </c>
      <c r="E12" s="9">
        <v>676</v>
      </c>
      <c r="F12" s="9">
        <v>583</v>
      </c>
      <c r="G12" s="9">
        <v>654</v>
      </c>
      <c r="H12" s="9">
        <v>668</v>
      </c>
      <c r="I12" s="9">
        <v>822</v>
      </c>
      <c r="J12" s="10">
        <f t="shared" si="0"/>
        <v>4151</v>
      </c>
      <c r="K12" s="13">
        <v>27.81</v>
      </c>
      <c r="L12" s="9">
        <v>564</v>
      </c>
      <c r="M12" s="9">
        <v>745</v>
      </c>
      <c r="N12" s="9">
        <v>676</v>
      </c>
      <c r="O12" s="9">
        <v>661</v>
      </c>
      <c r="P12" s="9">
        <v>590</v>
      </c>
      <c r="Q12" s="9">
        <v>623</v>
      </c>
      <c r="R12" s="10">
        <f t="shared" si="1"/>
        <v>3859</v>
      </c>
      <c r="S12" s="24">
        <v>28.92</v>
      </c>
      <c r="T12" s="21">
        <f t="shared" si="2"/>
        <v>8010</v>
      </c>
    </row>
    <row r="13" spans="1:20" ht="15.75" thickBot="1" x14ac:dyDescent="0.3">
      <c r="A13" s="18"/>
      <c r="B13" s="9" t="s">
        <v>25</v>
      </c>
      <c r="C13" s="38"/>
      <c r="D13" s="9">
        <v>748</v>
      </c>
      <c r="E13" s="9">
        <v>676</v>
      </c>
      <c r="F13" s="9">
        <v>583</v>
      </c>
      <c r="G13" s="9">
        <v>654</v>
      </c>
      <c r="H13" s="9">
        <v>668</v>
      </c>
      <c r="I13" s="9">
        <v>822</v>
      </c>
      <c r="J13" s="10">
        <f t="shared" si="0"/>
        <v>4151</v>
      </c>
      <c r="K13" s="13">
        <v>18.489999999999998</v>
      </c>
      <c r="L13" s="9">
        <v>564</v>
      </c>
      <c r="M13" s="9">
        <v>745</v>
      </c>
      <c r="N13" s="9">
        <v>676</v>
      </c>
      <c r="O13" s="9">
        <v>661</v>
      </c>
      <c r="P13" s="9">
        <v>590</v>
      </c>
      <c r="Q13" s="9">
        <v>623</v>
      </c>
      <c r="R13" s="10">
        <f t="shared" si="1"/>
        <v>3859</v>
      </c>
      <c r="S13" s="24">
        <v>19.38</v>
      </c>
      <c r="T13" s="21">
        <f t="shared" si="2"/>
        <v>8010</v>
      </c>
    </row>
    <row r="14" spans="1:20" ht="15.75" thickBot="1" x14ac:dyDescent="0.3">
      <c r="A14" s="19"/>
      <c r="B14" s="9" t="s">
        <v>26</v>
      </c>
      <c r="C14" s="39"/>
      <c r="D14" s="15">
        <v>311.596</v>
      </c>
      <c r="E14" s="15">
        <v>389.70800000000003</v>
      </c>
      <c r="F14" s="15">
        <v>355.45699999999999</v>
      </c>
      <c r="G14" s="15">
        <v>382.23899999999998</v>
      </c>
      <c r="H14" s="15">
        <v>348.49200000000002</v>
      </c>
      <c r="I14" s="15">
        <v>311.803</v>
      </c>
      <c r="J14" s="16">
        <f t="shared" si="0"/>
        <v>2099.2950000000001</v>
      </c>
      <c r="K14" s="17">
        <v>18.489999999999998</v>
      </c>
      <c r="L14" s="15">
        <v>298.17099999999999</v>
      </c>
      <c r="M14" s="15">
        <v>293.64400000000001</v>
      </c>
      <c r="N14" s="15">
        <v>324.85300000000001</v>
      </c>
      <c r="O14" s="15">
        <v>341.173</v>
      </c>
      <c r="P14" s="15">
        <v>335.10500000000002</v>
      </c>
      <c r="Q14" s="15">
        <v>358.69400000000002</v>
      </c>
      <c r="R14" s="16">
        <f t="shared" si="1"/>
        <v>1951.64</v>
      </c>
      <c r="S14" s="25">
        <v>19.38</v>
      </c>
      <c r="T14" s="21">
        <f t="shared" si="2"/>
        <v>4050.9350000000004</v>
      </c>
    </row>
    <row r="15" spans="1:20" ht="15" customHeight="1" thickBot="1" x14ac:dyDescent="0.3">
      <c r="A15" s="40" t="s">
        <v>28</v>
      </c>
      <c r="B15" s="4" t="s">
        <v>20</v>
      </c>
      <c r="C15" s="42" t="s">
        <v>21</v>
      </c>
      <c r="D15" s="5">
        <v>95.8</v>
      </c>
      <c r="E15" s="5">
        <v>93.1</v>
      </c>
      <c r="F15" s="5">
        <v>100.67700000000001</v>
      </c>
      <c r="G15" s="5">
        <v>70.099999999999994</v>
      </c>
      <c r="H15" s="5">
        <v>27.1</v>
      </c>
      <c r="I15" s="5">
        <v>12.2</v>
      </c>
      <c r="J15" s="6">
        <f t="shared" si="0"/>
        <v>398.97700000000003</v>
      </c>
      <c r="K15" s="7">
        <v>1685.7</v>
      </c>
      <c r="L15" s="5">
        <v>5.98</v>
      </c>
      <c r="M15" s="5">
        <v>7.9</v>
      </c>
      <c r="N15" s="5"/>
      <c r="O15" s="5"/>
      <c r="P15" s="5"/>
      <c r="Q15" s="5">
        <v>2.4430000000000001</v>
      </c>
      <c r="R15" s="6">
        <f t="shared" si="1"/>
        <v>16.323</v>
      </c>
      <c r="S15" s="23">
        <v>1750</v>
      </c>
      <c r="T15" s="21">
        <f t="shared" si="2"/>
        <v>415.3</v>
      </c>
    </row>
    <row r="16" spans="1:20" ht="45.75" thickBot="1" x14ac:dyDescent="0.3">
      <c r="A16" s="41"/>
      <c r="B16" s="8" t="s">
        <v>22</v>
      </c>
      <c r="C16" s="38"/>
      <c r="D16" s="9">
        <v>259.76400000000001</v>
      </c>
      <c r="E16" s="9">
        <v>219.16300000000001</v>
      </c>
      <c r="F16" s="9">
        <v>188.273</v>
      </c>
      <c r="G16" s="9">
        <v>274.798</v>
      </c>
      <c r="H16" s="9">
        <v>228.26499999999999</v>
      </c>
      <c r="I16" s="9">
        <v>237.98099999999999</v>
      </c>
      <c r="J16" s="10">
        <f t="shared" si="0"/>
        <v>1408.2439999999999</v>
      </c>
      <c r="K16" s="11">
        <v>37.159999999999997</v>
      </c>
      <c r="L16" s="9">
        <v>116.996</v>
      </c>
      <c r="M16" s="9">
        <v>154.631</v>
      </c>
      <c r="N16" s="9"/>
      <c r="O16" s="9"/>
      <c r="P16" s="9"/>
      <c r="Q16" s="9">
        <v>42.863999999999997</v>
      </c>
      <c r="R16" s="10">
        <f t="shared" si="1"/>
        <v>314.49099999999999</v>
      </c>
      <c r="S16" s="24">
        <v>39.99</v>
      </c>
      <c r="T16" s="21">
        <f t="shared" si="2"/>
        <v>1722.7349999999999</v>
      </c>
    </row>
    <row r="17" spans="1:20" ht="15.75" thickBot="1" x14ac:dyDescent="0.3">
      <c r="A17" s="41"/>
      <c r="B17" s="9" t="s">
        <v>23</v>
      </c>
      <c r="C17" s="38" t="s">
        <v>24</v>
      </c>
      <c r="D17" s="9">
        <v>336.11399999999998</v>
      </c>
      <c r="E17" s="9">
        <v>422.82100000000003</v>
      </c>
      <c r="F17" s="9">
        <v>420.06</v>
      </c>
      <c r="G17" s="9">
        <v>381.048</v>
      </c>
      <c r="H17" s="9">
        <v>423.82</v>
      </c>
      <c r="I17" s="9">
        <v>389.83600000000001</v>
      </c>
      <c r="J17" s="10">
        <f t="shared" si="0"/>
        <v>2373.6989999999996</v>
      </c>
      <c r="K17" s="13">
        <v>27.81</v>
      </c>
      <c r="L17" s="9">
        <v>394.39400000000001</v>
      </c>
      <c r="M17" s="9">
        <v>337.77199999999999</v>
      </c>
      <c r="N17" s="9">
        <v>375.41399999999999</v>
      </c>
      <c r="O17" s="9">
        <v>455.48099999999999</v>
      </c>
      <c r="P17" s="9">
        <v>389.48599999999999</v>
      </c>
      <c r="Q17" s="9">
        <v>427.64499999999998</v>
      </c>
      <c r="R17" s="10">
        <f t="shared" si="1"/>
        <v>2380.192</v>
      </c>
      <c r="S17" s="24">
        <v>28.92</v>
      </c>
      <c r="T17" s="21">
        <f t="shared" si="2"/>
        <v>4753.8909999999996</v>
      </c>
    </row>
    <row r="18" spans="1:20" ht="15.75" thickBot="1" x14ac:dyDescent="0.3">
      <c r="A18" s="12"/>
      <c r="B18" s="9" t="s">
        <v>25</v>
      </c>
      <c r="C18" s="38"/>
      <c r="D18" s="9">
        <v>342.26799999999997</v>
      </c>
      <c r="E18" s="9">
        <v>428.95800000000003</v>
      </c>
      <c r="F18" s="9">
        <v>426.19200000000001</v>
      </c>
      <c r="G18" s="9">
        <v>387.06700000000001</v>
      </c>
      <c r="H18" s="9">
        <v>429.95100000000002</v>
      </c>
      <c r="I18" s="9">
        <v>395.96699999999998</v>
      </c>
      <c r="J18" s="10">
        <f t="shared" si="0"/>
        <v>2410.4030000000002</v>
      </c>
      <c r="K18" s="13">
        <v>18.489999999999998</v>
      </c>
      <c r="L18" s="9">
        <v>400.61799999999999</v>
      </c>
      <c r="M18" s="9">
        <v>344.16800000000001</v>
      </c>
      <c r="N18" s="9">
        <v>381.62799999999999</v>
      </c>
      <c r="O18" s="9">
        <v>461.67</v>
      </c>
      <c r="P18" s="9">
        <v>395.70400000000001</v>
      </c>
      <c r="Q18" s="9">
        <v>433.87599999999998</v>
      </c>
      <c r="R18" s="10">
        <f t="shared" si="1"/>
        <v>2417.6639999999998</v>
      </c>
      <c r="S18" s="24">
        <v>19.38</v>
      </c>
      <c r="T18" s="21">
        <f t="shared" si="2"/>
        <v>4828.067</v>
      </c>
    </row>
    <row r="19" spans="1:20" ht="15.75" thickBot="1" x14ac:dyDescent="0.3">
      <c r="A19" s="14"/>
      <c r="B19" s="9" t="s">
        <v>26</v>
      </c>
      <c r="C19" s="39"/>
      <c r="D19" s="15">
        <v>196.983</v>
      </c>
      <c r="E19" s="15">
        <v>241.976</v>
      </c>
      <c r="F19" s="15">
        <v>224.06100000000001</v>
      </c>
      <c r="G19" s="15">
        <v>280.05700000000002</v>
      </c>
      <c r="H19" s="15">
        <v>204.75700000000001</v>
      </c>
      <c r="I19" s="15">
        <v>202.529</v>
      </c>
      <c r="J19" s="16">
        <f t="shared" si="0"/>
        <v>1350.3630000000001</v>
      </c>
      <c r="K19" s="17">
        <v>18.489999999999998</v>
      </c>
      <c r="L19" s="15">
        <v>171.10900000000001</v>
      </c>
      <c r="M19" s="15">
        <v>193.64599999999999</v>
      </c>
      <c r="N19" s="15">
        <v>197.70099999999999</v>
      </c>
      <c r="O19" s="15">
        <v>257.40800000000002</v>
      </c>
      <c r="P19" s="15">
        <v>235.03800000000001</v>
      </c>
      <c r="Q19" s="15">
        <v>232.83099999999999</v>
      </c>
      <c r="R19" s="16">
        <f t="shared" si="1"/>
        <v>1287.7329999999999</v>
      </c>
      <c r="S19" s="25">
        <v>19.38</v>
      </c>
      <c r="T19" s="21">
        <f t="shared" si="2"/>
        <v>2638.096</v>
      </c>
    </row>
    <row r="20" spans="1:20" ht="15" customHeight="1" thickBot="1" x14ac:dyDescent="0.3">
      <c r="A20" s="43" t="s">
        <v>29</v>
      </c>
      <c r="B20" s="4" t="s">
        <v>20</v>
      </c>
      <c r="C20" s="42" t="s">
        <v>21</v>
      </c>
      <c r="D20" s="9">
        <v>38.898000000000003</v>
      </c>
      <c r="E20" s="9">
        <v>37.847000000000001</v>
      </c>
      <c r="F20" s="9">
        <v>33.56</v>
      </c>
      <c r="G20" s="9">
        <v>21.026</v>
      </c>
      <c r="H20" s="9">
        <v>2.1025999999999998</v>
      </c>
      <c r="I20" s="9"/>
      <c r="J20" s="6">
        <f t="shared" si="0"/>
        <v>133.43360000000001</v>
      </c>
      <c r="K20" s="7">
        <v>1685.7</v>
      </c>
      <c r="L20" s="9">
        <v>0</v>
      </c>
      <c r="M20" s="9">
        <v>0</v>
      </c>
      <c r="N20" s="9"/>
      <c r="O20" s="9"/>
      <c r="P20" s="9"/>
      <c r="Q20" s="9"/>
      <c r="R20" s="6">
        <f t="shared" si="1"/>
        <v>0</v>
      </c>
      <c r="S20" s="23">
        <v>1750</v>
      </c>
      <c r="T20" s="21">
        <f t="shared" si="2"/>
        <v>133.43360000000001</v>
      </c>
    </row>
    <row r="21" spans="1:20" ht="45.75" thickBot="1" x14ac:dyDescent="0.3">
      <c r="A21" s="44"/>
      <c r="B21" s="8" t="s">
        <v>22</v>
      </c>
      <c r="C21" s="38"/>
      <c r="D21" s="9"/>
      <c r="E21" s="9"/>
      <c r="F21" s="9">
        <v>-19.206</v>
      </c>
      <c r="G21" s="9"/>
      <c r="H21" s="9"/>
      <c r="I21" s="9"/>
      <c r="J21" s="10">
        <f t="shared" si="0"/>
        <v>-19.206</v>
      </c>
      <c r="K21" s="11">
        <v>0</v>
      </c>
      <c r="L21" s="9">
        <v>0</v>
      </c>
      <c r="M21" s="9">
        <v>0</v>
      </c>
      <c r="N21" s="9"/>
      <c r="O21" s="9"/>
      <c r="P21" s="9"/>
      <c r="Q21" s="9"/>
      <c r="R21" s="10">
        <f t="shared" si="1"/>
        <v>0</v>
      </c>
      <c r="S21" s="24">
        <v>0</v>
      </c>
      <c r="T21" s="21">
        <f t="shared" si="2"/>
        <v>-19.206</v>
      </c>
    </row>
    <row r="22" spans="1:20" ht="15.75" thickBot="1" x14ac:dyDescent="0.3">
      <c r="A22" s="18"/>
      <c r="B22" s="9" t="s">
        <v>23</v>
      </c>
      <c r="C22" s="38" t="s">
        <v>24</v>
      </c>
      <c r="D22" s="9">
        <v>229.566</v>
      </c>
      <c r="E22" s="9">
        <v>257.19299999999998</v>
      </c>
      <c r="F22" s="9">
        <v>1196.395</v>
      </c>
      <c r="G22" s="9">
        <v>216.268</v>
      </c>
      <c r="H22" s="9">
        <v>223.13800000000001</v>
      </c>
      <c r="I22" s="9">
        <v>211.01499999999999</v>
      </c>
      <c r="J22" s="10">
        <f t="shared" si="0"/>
        <v>2333.5749999999998</v>
      </c>
      <c r="K22" s="13">
        <v>27.81</v>
      </c>
      <c r="L22" s="9">
        <v>220.35300000000001</v>
      </c>
      <c r="M22" s="9">
        <v>232.12</v>
      </c>
      <c r="N22" s="9">
        <v>217.58099999999999</v>
      </c>
      <c r="O22" s="9">
        <v>209.43600000000001</v>
      </c>
      <c r="P22" s="9">
        <v>266.16000000000003</v>
      </c>
      <c r="Q22" s="9">
        <v>238.50700000000001</v>
      </c>
      <c r="R22" s="10">
        <f t="shared" si="1"/>
        <v>1384.1570000000002</v>
      </c>
      <c r="S22" s="24">
        <v>28.92</v>
      </c>
      <c r="T22" s="21">
        <f t="shared" si="2"/>
        <v>3717.732</v>
      </c>
    </row>
    <row r="23" spans="1:20" ht="15.75" thickBot="1" x14ac:dyDescent="0.3">
      <c r="A23" s="18"/>
      <c r="B23" s="9" t="s">
        <v>25</v>
      </c>
      <c r="C23" s="38"/>
      <c r="D23" s="9">
        <v>229.58</v>
      </c>
      <c r="E23" s="9">
        <v>257.20600000000002</v>
      </c>
      <c r="F23" s="9">
        <v>196.40799999999999</v>
      </c>
      <c r="G23" s="9">
        <v>216.28100000000001</v>
      </c>
      <c r="H23" s="9">
        <v>223.15199999999999</v>
      </c>
      <c r="I23" s="9">
        <v>211.02600000000001</v>
      </c>
      <c r="J23" s="10">
        <f t="shared" si="0"/>
        <v>1333.6530000000002</v>
      </c>
      <c r="K23" s="13">
        <v>18.489999999999998</v>
      </c>
      <c r="L23" s="9">
        <v>220.416</v>
      </c>
      <c r="M23" s="9">
        <v>232.18799999999999</v>
      </c>
      <c r="N23" s="9">
        <v>217.643</v>
      </c>
      <c r="O23" s="9">
        <v>209.49700000000001</v>
      </c>
      <c r="P23" s="9">
        <v>266.23599999999999</v>
      </c>
      <c r="Q23" s="9">
        <v>238.57599999999999</v>
      </c>
      <c r="R23" s="10">
        <f t="shared" si="1"/>
        <v>1384.556</v>
      </c>
      <c r="S23" s="24">
        <v>19.38</v>
      </c>
      <c r="T23" s="21">
        <f t="shared" si="2"/>
        <v>2718.2090000000003</v>
      </c>
    </row>
    <row r="24" spans="1:20" ht="15.75" thickBot="1" x14ac:dyDescent="0.3">
      <c r="A24" s="19"/>
      <c r="B24" s="9" t="s">
        <v>26</v>
      </c>
      <c r="C24" s="39"/>
      <c r="D24" s="15"/>
      <c r="E24" s="15"/>
      <c r="F24" s="15"/>
      <c r="G24" s="15"/>
      <c r="H24" s="15"/>
      <c r="I24" s="15"/>
      <c r="J24" s="16">
        <f t="shared" si="0"/>
        <v>0</v>
      </c>
      <c r="K24" s="17">
        <v>18.489999999999998</v>
      </c>
      <c r="L24" s="15"/>
      <c r="M24" s="15"/>
      <c r="N24" s="15"/>
      <c r="O24" s="15"/>
      <c r="P24" s="15"/>
      <c r="Q24" s="15"/>
      <c r="R24" s="16">
        <f t="shared" si="1"/>
        <v>0</v>
      </c>
      <c r="S24" s="25">
        <v>19.38</v>
      </c>
      <c r="T24" s="21">
        <f t="shared" si="2"/>
        <v>0</v>
      </c>
    </row>
    <row r="25" spans="1:20" ht="15" customHeight="1" thickBot="1" x14ac:dyDescent="0.3">
      <c r="A25" s="40" t="s">
        <v>30</v>
      </c>
      <c r="B25" s="4" t="s">
        <v>20</v>
      </c>
      <c r="C25" s="42" t="s">
        <v>21</v>
      </c>
      <c r="D25" s="9">
        <v>113.7</v>
      </c>
      <c r="E25" s="9">
        <v>106.2</v>
      </c>
      <c r="F25" s="9">
        <v>124.5</v>
      </c>
      <c r="G25" s="9">
        <v>773.7</v>
      </c>
      <c r="H25" s="9">
        <v>21.1</v>
      </c>
      <c r="I25" s="9">
        <v>0.50700000000000001</v>
      </c>
      <c r="J25" s="6">
        <f t="shared" si="0"/>
        <v>1139.7069999999999</v>
      </c>
      <c r="K25" s="7">
        <v>1685.7</v>
      </c>
      <c r="L25" s="9">
        <v>0</v>
      </c>
      <c r="M25" s="9">
        <v>0</v>
      </c>
      <c r="N25" s="9"/>
      <c r="O25" s="9"/>
      <c r="P25" s="9"/>
      <c r="Q25" s="9"/>
      <c r="R25" s="6">
        <f t="shared" si="1"/>
        <v>0</v>
      </c>
      <c r="S25" s="23">
        <v>1750</v>
      </c>
      <c r="T25" s="21">
        <f t="shared" si="2"/>
        <v>1139.7069999999999</v>
      </c>
    </row>
    <row r="26" spans="1:20" ht="45.75" thickBot="1" x14ac:dyDescent="0.3">
      <c r="A26" s="41"/>
      <c r="B26" s="8" t="s">
        <v>22</v>
      </c>
      <c r="C26" s="38"/>
      <c r="D26" s="9"/>
      <c r="E26" s="9"/>
      <c r="F26" s="9"/>
      <c r="G26" s="9"/>
      <c r="H26" s="9"/>
      <c r="I26" s="9">
        <v>8.5980000000000008</v>
      </c>
      <c r="J26" s="10">
        <f t="shared" si="0"/>
        <v>8.5980000000000008</v>
      </c>
      <c r="K26" s="11">
        <v>37.159999999999997</v>
      </c>
      <c r="L26" s="9">
        <v>0</v>
      </c>
      <c r="M26" s="9">
        <v>0</v>
      </c>
      <c r="N26" s="9"/>
      <c r="O26" s="9"/>
      <c r="P26" s="9"/>
      <c r="Q26" s="9"/>
      <c r="R26" s="10">
        <f t="shared" si="1"/>
        <v>0</v>
      </c>
      <c r="S26" s="24">
        <v>0</v>
      </c>
      <c r="T26" s="21">
        <f t="shared" si="2"/>
        <v>8.5980000000000008</v>
      </c>
    </row>
    <row r="27" spans="1:20" ht="15.75" thickBot="1" x14ac:dyDescent="0.3">
      <c r="A27" s="41"/>
      <c r="B27" s="9" t="s">
        <v>23</v>
      </c>
      <c r="C27" s="38" t="s">
        <v>24</v>
      </c>
      <c r="D27" s="9">
        <v>744.49</v>
      </c>
      <c r="E27" s="9">
        <v>767.04100000000005</v>
      </c>
      <c r="F27" s="9">
        <v>722.00099999999998</v>
      </c>
      <c r="G27" s="9">
        <v>754.00800000000004</v>
      </c>
      <c r="H27" s="9">
        <v>740.21100000000001</v>
      </c>
      <c r="I27" s="9">
        <v>739.41300000000001</v>
      </c>
      <c r="J27" s="10">
        <f t="shared" si="0"/>
        <v>4467.1640000000007</v>
      </c>
      <c r="K27" s="13">
        <v>27.81</v>
      </c>
      <c r="L27" s="9">
        <v>791.70899999999995</v>
      </c>
      <c r="M27" s="9">
        <v>712.69799999999998</v>
      </c>
      <c r="N27" s="9">
        <v>734.75</v>
      </c>
      <c r="O27" s="9">
        <v>757.75</v>
      </c>
      <c r="P27" s="9">
        <v>648.67100000000005</v>
      </c>
      <c r="Q27" s="9">
        <v>774.57399999999996</v>
      </c>
      <c r="R27" s="10">
        <f t="shared" si="1"/>
        <v>4420.152</v>
      </c>
      <c r="S27" s="24">
        <v>28.92</v>
      </c>
      <c r="T27" s="21">
        <f t="shared" si="2"/>
        <v>8887.3160000000007</v>
      </c>
    </row>
    <row r="28" spans="1:20" ht="15.75" thickBot="1" x14ac:dyDescent="0.3">
      <c r="A28" s="12"/>
      <c r="B28" s="9" t="s">
        <v>25</v>
      </c>
      <c r="C28" s="38"/>
      <c r="D28" s="9">
        <v>744.53599999999994</v>
      </c>
      <c r="E28" s="9">
        <v>767.08399999999995</v>
      </c>
      <c r="F28" s="9">
        <v>722.04600000000005</v>
      </c>
      <c r="G28" s="9">
        <v>754.06399999999996</v>
      </c>
      <c r="H28" s="9">
        <v>740.25699999999995</v>
      </c>
      <c r="I28" s="9">
        <v>739.45600000000002</v>
      </c>
      <c r="J28" s="10">
        <f t="shared" si="0"/>
        <v>4467.4430000000002</v>
      </c>
      <c r="K28" s="13">
        <v>18.489999999999998</v>
      </c>
      <c r="L28" s="9">
        <v>792.53499999999997</v>
      </c>
      <c r="M28" s="9">
        <v>712.90599999999995</v>
      </c>
      <c r="N28" s="9">
        <v>734.69799999999998</v>
      </c>
      <c r="O28" s="9">
        <v>757.96900000000005</v>
      </c>
      <c r="P28" s="9">
        <v>648.85799999999995</v>
      </c>
      <c r="Q28" s="9">
        <v>774.798</v>
      </c>
      <c r="R28" s="10">
        <f t="shared" si="1"/>
        <v>4421.7639999999992</v>
      </c>
      <c r="S28" s="24">
        <v>19.38</v>
      </c>
      <c r="T28" s="21">
        <f t="shared" si="2"/>
        <v>8889.2069999999985</v>
      </c>
    </row>
    <row r="29" spans="1:20" ht="15.75" thickBot="1" x14ac:dyDescent="0.3">
      <c r="A29" s="14"/>
      <c r="B29" s="9" t="s">
        <v>26</v>
      </c>
      <c r="C29" s="39"/>
      <c r="D29" s="15"/>
      <c r="E29" s="15"/>
      <c r="F29" s="15"/>
      <c r="G29" s="15"/>
      <c r="H29" s="15"/>
      <c r="I29" s="15"/>
      <c r="J29" s="16">
        <f t="shared" si="0"/>
        <v>0</v>
      </c>
      <c r="K29" s="17">
        <v>18.489999999999998</v>
      </c>
      <c r="L29" s="15"/>
      <c r="M29" s="15"/>
      <c r="N29" s="15"/>
      <c r="O29" s="15"/>
      <c r="P29" s="15"/>
      <c r="Q29" s="15"/>
      <c r="R29" s="16">
        <f t="shared" si="1"/>
        <v>0</v>
      </c>
      <c r="S29" s="25">
        <v>19.38</v>
      </c>
      <c r="T29" s="21">
        <f t="shared" si="2"/>
        <v>0</v>
      </c>
    </row>
    <row r="30" spans="1:20" ht="15" customHeight="1" thickBot="1" x14ac:dyDescent="0.3">
      <c r="A30" s="40" t="s">
        <v>31</v>
      </c>
      <c r="B30" s="4" t="s">
        <v>20</v>
      </c>
      <c r="C30" s="42" t="s">
        <v>21</v>
      </c>
      <c r="D30" s="9">
        <v>122.5625</v>
      </c>
      <c r="E30" s="9">
        <v>119.25</v>
      </c>
      <c r="F30" s="9">
        <v>109.313</v>
      </c>
      <c r="G30" s="9">
        <v>66.25</v>
      </c>
      <c r="H30" s="9">
        <v>6.625</v>
      </c>
      <c r="I30" s="9"/>
      <c r="J30" s="6">
        <f t="shared" si="0"/>
        <v>424.00049999999999</v>
      </c>
      <c r="K30" s="7">
        <v>1685.7</v>
      </c>
      <c r="L30" s="9">
        <v>0</v>
      </c>
      <c r="M30" s="9">
        <v>0</v>
      </c>
      <c r="N30" s="9"/>
      <c r="O30" s="9"/>
      <c r="P30" s="9"/>
      <c r="Q30" s="9"/>
      <c r="R30" s="6">
        <f t="shared" si="1"/>
        <v>0</v>
      </c>
      <c r="S30" s="23">
        <v>1750</v>
      </c>
      <c r="T30" s="21">
        <f t="shared" si="2"/>
        <v>424.00049999999999</v>
      </c>
    </row>
    <row r="31" spans="1:20" ht="45.75" thickBot="1" x14ac:dyDescent="0.3">
      <c r="A31" s="41"/>
      <c r="B31" s="8" t="s">
        <v>22</v>
      </c>
      <c r="C31" s="38"/>
      <c r="D31" s="9"/>
      <c r="E31" s="9"/>
      <c r="F31" s="9"/>
      <c r="G31" s="9"/>
      <c r="H31" s="9"/>
      <c r="I31" s="9"/>
      <c r="J31" s="10">
        <f t="shared" si="0"/>
        <v>0</v>
      </c>
      <c r="K31" s="11">
        <v>0</v>
      </c>
      <c r="L31" s="9">
        <v>0</v>
      </c>
      <c r="M31" s="9">
        <v>0</v>
      </c>
      <c r="N31" s="9"/>
      <c r="O31" s="9"/>
      <c r="P31" s="9"/>
      <c r="Q31" s="9"/>
      <c r="R31" s="10">
        <f t="shared" si="1"/>
        <v>0</v>
      </c>
      <c r="S31" s="24">
        <v>0</v>
      </c>
      <c r="T31" s="21">
        <f t="shared" si="2"/>
        <v>0</v>
      </c>
    </row>
    <row r="32" spans="1:20" ht="15.75" thickBot="1" x14ac:dyDescent="0.3">
      <c r="A32" s="41"/>
      <c r="B32" s="9" t="s">
        <v>23</v>
      </c>
      <c r="C32" s="38" t="s">
        <v>24</v>
      </c>
      <c r="D32" s="9">
        <v>1117</v>
      </c>
      <c r="E32" s="9">
        <v>1020</v>
      </c>
      <c r="F32" s="9">
        <v>915</v>
      </c>
      <c r="G32" s="9">
        <v>985</v>
      </c>
      <c r="H32" s="9">
        <v>995</v>
      </c>
      <c r="I32" s="9">
        <v>1195</v>
      </c>
      <c r="J32" s="10">
        <f t="shared" si="0"/>
        <v>6227</v>
      </c>
      <c r="K32" s="13">
        <v>27.81</v>
      </c>
      <c r="L32" s="9">
        <v>799</v>
      </c>
      <c r="M32" s="9">
        <v>1073</v>
      </c>
      <c r="N32" s="9">
        <v>986</v>
      </c>
      <c r="O32" s="9">
        <v>986.9</v>
      </c>
      <c r="P32" s="9">
        <v>986.9</v>
      </c>
      <c r="Q32" s="9">
        <v>1071.799</v>
      </c>
      <c r="R32" s="10">
        <f t="shared" si="1"/>
        <v>5903.5990000000002</v>
      </c>
      <c r="S32" s="24">
        <v>28.92</v>
      </c>
      <c r="T32" s="21">
        <f t="shared" si="2"/>
        <v>12130.599</v>
      </c>
    </row>
    <row r="33" spans="1:20" ht="15.75" thickBot="1" x14ac:dyDescent="0.3">
      <c r="A33" s="18"/>
      <c r="B33" s="9" t="s">
        <v>25</v>
      </c>
      <c r="C33" s="38"/>
      <c r="D33" s="9">
        <v>1117</v>
      </c>
      <c r="E33" s="9">
        <v>1020</v>
      </c>
      <c r="F33" s="9">
        <v>915</v>
      </c>
      <c r="G33" s="9">
        <v>985</v>
      </c>
      <c r="H33" s="9">
        <v>995</v>
      </c>
      <c r="I33" s="9">
        <v>1195</v>
      </c>
      <c r="J33" s="10">
        <f t="shared" si="0"/>
        <v>6227</v>
      </c>
      <c r="K33" s="13">
        <v>18.489999999999998</v>
      </c>
      <c r="L33" s="9">
        <v>799</v>
      </c>
      <c r="M33" s="9">
        <v>1073</v>
      </c>
      <c r="N33" s="9">
        <v>986</v>
      </c>
      <c r="O33" s="9">
        <v>986.9</v>
      </c>
      <c r="P33" s="9">
        <v>986.9</v>
      </c>
      <c r="Q33" s="9">
        <v>1072.1130000000001</v>
      </c>
      <c r="R33" s="10">
        <f t="shared" si="1"/>
        <v>5903.9130000000005</v>
      </c>
      <c r="S33" s="24">
        <v>19.38</v>
      </c>
      <c r="T33" s="21">
        <f t="shared" si="2"/>
        <v>12130.913</v>
      </c>
    </row>
    <row r="34" spans="1:20" ht="15.75" thickBot="1" x14ac:dyDescent="0.3">
      <c r="A34" s="19"/>
      <c r="B34" s="9" t="s">
        <v>26</v>
      </c>
      <c r="C34" s="39"/>
      <c r="D34" s="15"/>
      <c r="E34" s="15"/>
      <c r="F34" s="15"/>
      <c r="G34" s="15"/>
      <c r="H34" s="15"/>
      <c r="I34" s="15"/>
      <c r="J34" s="16">
        <f t="shared" si="0"/>
        <v>0</v>
      </c>
      <c r="K34" s="17">
        <v>18.489999999999998</v>
      </c>
      <c r="L34" s="15"/>
      <c r="M34" s="15"/>
      <c r="N34" s="15"/>
      <c r="O34" s="15"/>
      <c r="P34" s="15"/>
      <c r="Q34" s="15"/>
      <c r="R34" s="16">
        <f t="shared" si="1"/>
        <v>0</v>
      </c>
      <c r="S34" s="25">
        <v>19.38</v>
      </c>
      <c r="T34" s="21">
        <f t="shared" si="2"/>
        <v>0</v>
      </c>
    </row>
    <row r="35" spans="1:20" ht="15" customHeight="1" thickBot="1" x14ac:dyDescent="0.3">
      <c r="A35" s="40" t="s">
        <v>32</v>
      </c>
      <c r="B35" s="4" t="s">
        <v>20</v>
      </c>
      <c r="C35" s="42" t="s">
        <v>21</v>
      </c>
      <c r="D35" s="9">
        <v>86.3</v>
      </c>
      <c r="E35" s="9">
        <v>87.2</v>
      </c>
      <c r="F35" s="9">
        <v>94</v>
      </c>
      <c r="G35" s="9">
        <v>61.5</v>
      </c>
      <c r="H35" s="9">
        <v>18.8</v>
      </c>
      <c r="I35" s="9"/>
      <c r="J35" s="6">
        <f t="shared" si="0"/>
        <v>347.8</v>
      </c>
      <c r="K35" s="7">
        <v>1685.7</v>
      </c>
      <c r="L35" s="9">
        <v>0</v>
      </c>
      <c r="M35" s="9">
        <v>0</v>
      </c>
      <c r="N35" s="9"/>
      <c r="O35" s="9"/>
      <c r="P35" s="9"/>
      <c r="Q35" s="9"/>
      <c r="R35" s="6">
        <f t="shared" si="1"/>
        <v>0</v>
      </c>
      <c r="S35" s="23">
        <v>1750</v>
      </c>
      <c r="T35" s="21">
        <f t="shared" si="2"/>
        <v>347.8</v>
      </c>
    </row>
    <row r="36" spans="1:20" ht="45.75" thickBot="1" x14ac:dyDescent="0.3">
      <c r="A36" s="41"/>
      <c r="B36" s="8" t="s">
        <v>22</v>
      </c>
      <c r="C36" s="38"/>
      <c r="D36" s="9"/>
      <c r="E36" s="9"/>
      <c r="F36" s="9"/>
      <c r="G36" s="9"/>
      <c r="H36" s="9"/>
      <c r="I36" s="9"/>
      <c r="J36" s="10">
        <f t="shared" si="0"/>
        <v>0</v>
      </c>
      <c r="K36" s="11">
        <v>0</v>
      </c>
      <c r="L36" s="9">
        <v>0</v>
      </c>
      <c r="M36" s="9">
        <v>0</v>
      </c>
      <c r="N36" s="9"/>
      <c r="O36" s="9"/>
      <c r="P36" s="9"/>
      <c r="Q36" s="9"/>
      <c r="R36" s="10">
        <f t="shared" si="1"/>
        <v>0</v>
      </c>
      <c r="S36" s="24">
        <v>0</v>
      </c>
      <c r="T36" s="21">
        <f t="shared" si="2"/>
        <v>0</v>
      </c>
    </row>
    <row r="37" spans="1:20" ht="15.75" thickBot="1" x14ac:dyDescent="0.3">
      <c r="A37" s="41"/>
      <c r="B37" s="9" t="s">
        <v>23</v>
      </c>
      <c r="C37" s="38" t="s">
        <v>24</v>
      </c>
      <c r="D37" s="9">
        <v>913</v>
      </c>
      <c r="E37" s="9">
        <v>960</v>
      </c>
      <c r="F37" s="9">
        <v>848</v>
      </c>
      <c r="G37" s="9">
        <v>910</v>
      </c>
      <c r="H37" s="9">
        <v>891</v>
      </c>
      <c r="I37" s="9">
        <v>1054</v>
      </c>
      <c r="J37" s="10">
        <f t="shared" si="0"/>
        <v>5576</v>
      </c>
      <c r="K37" s="13">
        <v>27.81</v>
      </c>
      <c r="L37" s="9">
        <v>494</v>
      </c>
      <c r="M37" s="9">
        <v>627</v>
      </c>
      <c r="N37" s="9">
        <v>977</v>
      </c>
      <c r="O37" s="9">
        <v>819</v>
      </c>
      <c r="P37" s="9">
        <v>888</v>
      </c>
      <c r="Q37" s="9">
        <v>770</v>
      </c>
      <c r="R37" s="10">
        <f t="shared" si="1"/>
        <v>4575</v>
      </c>
      <c r="S37" s="24">
        <v>28.92</v>
      </c>
      <c r="T37" s="21">
        <f t="shared" si="2"/>
        <v>10151</v>
      </c>
    </row>
    <row r="38" spans="1:20" ht="15.75" thickBot="1" x14ac:dyDescent="0.3">
      <c r="A38" s="12"/>
      <c r="B38" s="9" t="s">
        <v>25</v>
      </c>
      <c r="C38" s="38"/>
      <c r="D38" s="9">
        <v>913</v>
      </c>
      <c r="E38" s="9">
        <v>960</v>
      </c>
      <c r="F38" s="9">
        <v>848</v>
      </c>
      <c r="G38" s="9">
        <v>910</v>
      </c>
      <c r="H38" s="9">
        <v>891</v>
      </c>
      <c r="I38" s="9">
        <v>1054</v>
      </c>
      <c r="J38" s="10">
        <f t="shared" si="0"/>
        <v>5576</v>
      </c>
      <c r="K38" s="13">
        <v>18.489999999999998</v>
      </c>
      <c r="L38" s="9">
        <v>494</v>
      </c>
      <c r="M38" s="9">
        <v>627</v>
      </c>
      <c r="N38" s="9">
        <v>977</v>
      </c>
      <c r="O38" s="9">
        <v>819</v>
      </c>
      <c r="P38" s="9">
        <v>888</v>
      </c>
      <c r="Q38" s="9">
        <v>770</v>
      </c>
      <c r="R38" s="10">
        <f t="shared" si="1"/>
        <v>4575</v>
      </c>
      <c r="S38" s="24">
        <v>19.38</v>
      </c>
      <c r="T38" s="21">
        <f t="shared" si="2"/>
        <v>10151</v>
      </c>
    </row>
    <row r="39" spans="1:20" ht="15.75" thickBot="1" x14ac:dyDescent="0.3">
      <c r="A39" s="14"/>
      <c r="B39" s="9" t="s">
        <v>26</v>
      </c>
      <c r="C39" s="39"/>
      <c r="D39" s="15"/>
      <c r="E39" s="15"/>
      <c r="F39" s="15"/>
      <c r="G39" s="15"/>
      <c r="H39" s="15"/>
      <c r="I39" s="15"/>
      <c r="J39" s="16">
        <f t="shared" si="0"/>
        <v>0</v>
      </c>
      <c r="K39" s="17">
        <v>18.489999999999998</v>
      </c>
      <c r="L39" s="15"/>
      <c r="M39" s="15"/>
      <c r="N39" s="15"/>
      <c r="O39" s="15"/>
      <c r="P39" s="15"/>
      <c r="Q39" s="15"/>
      <c r="R39" s="16">
        <f t="shared" si="1"/>
        <v>0</v>
      </c>
      <c r="S39" s="25">
        <v>19.38</v>
      </c>
      <c r="T39" s="21">
        <f t="shared" si="2"/>
        <v>0</v>
      </c>
    </row>
    <row r="40" spans="1:20" ht="15" customHeight="1" thickBot="1" x14ac:dyDescent="0.3">
      <c r="A40" s="40" t="s">
        <v>33</v>
      </c>
      <c r="B40" s="4" t="s">
        <v>20</v>
      </c>
      <c r="C40" s="42" t="s">
        <v>21</v>
      </c>
      <c r="D40" s="5">
        <v>140.80000000000001</v>
      </c>
      <c r="E40" s="5">
        <v>121.5</v>
      </c>
      <c r="F40" s="5">
        <v>142.1</v>
      </c>
      <c r="G40" s="5">
        <v>96.5</v>
      </c>
      <c r="H40" s="5">
        <v>37.299999999999997</v>
      </c>
      <c r="I40" s="5">
        <v>18.100000000000001</v>
      </c>
      <c r="J40" s="6">
        <f t="shared" si="0"/>
        <v>556.29999999999995</v>
      </c>
      <c r="K40" s="7">
        <v>1685.7</v>
      </c>
      <c r="L40" s="5">
        <v>108</v>
      </c>
      <c r="M40" s="5">
        <v>14.9</v>
      </c>
      <c r="N40" s="5"/>
      <c r="O40" s="5">
        <v>4.0650000000000004</v>
      </c>
      <c r="P40" s="5">
        <v>12.62</v>
      </c>
      <c r="Q40" s="5">
        <v>6.13</v>
      </c>
      <c r="R40" s="6">
        <f t="shared" si="1"/>
        <v>145.715</v>
      </c>
      <c r="S40" s="23">
        <v>1750</v>
      </c>
      <c r="T40" s="21">
        <f t="shared" si="2"/>
        <v>702.01499999999999</v>
      </c>
    </row>
    <row r="41" spans="1:20" ht="45.75" thickBot="1" x14ac:dyDescent="0.3">
      <c r="A41" s="41"/>
      <c r="B41" s="8" t="s">
        <v>22</v>
      </c>
      <c r="C41" s="38"/>
      <c r="D41" s="9">
        <v>509.91500000000002</v>
      </c>
      <c r="E41" s="9">
        <v>359.27199999999999</v>
      </c>
      <c r="F41" s="9">
        <v>394.65699999999998</v>
      </c>
      <c r="G41" s="9">
        <v>490.279</v>
      </c>
      <c r="H41" s="9">
        <v>365</v>
      </c>
      <c r="I41" s="9">
        <v>340.50599999999997</v>
      </c>
      <c r="J41" s="10">
        <f t="shared" si="0"/>
        <v>2459.6289999999999</v>
      </c>
      <c r="K41" s="11">
        <v>37.159999999999997</v>
      </c>
      <c r="L41" s="9">
        <v>212.51599999999999</v>
      </c>
      <c r="M41" s="9">
        <v>277.45699999999999</v>
      </c>
      <c r="N41" s="9"/>
      <c r="O41" s="9">
        <v>68.896000000000001</v>
      </c>
      <c r="P41" s="9">
        <v>217.53</v>
      </c>
      <c r="Q41" s="9">
        <v>106.113</v>
      </c>
      <c r="R41" s="10">
        <f t="shared" si="1"/>
        <v>882.51199999999994</v>
      </c>
      <c r="S41" s="24">
        <v>39.99</v>
      </c>
      <c r="T41" s="21">
        <f t="shared" si="2"/>
        <v>3342.1409999999996</v>
      </c>
    </row>
    <row r="42" spans="1:20" ht="15.75" thickBot="1" x14ac:dyDescent="0.3">
      <c r="A42" s="41"/>
      <c r="B42" s="9" t="s">
        <v>23</v>
      </c>
      <c r="C42" s="38" t="s">
        <v>24</v>
      </c>
      <c r="D42" s="9">
        <v>623</v>
      </c>
      <c r="E42" s="9">
        <v>589</v>
      </c>
      <c r="F42" s="9">
        <v>521</v>
      </c>
      <c r="G42" s="9">
        <v>487</v>
      </c>
      <c r="H42" s="9">
        <v>450</v>
      </c>
      <c r="I42" s="9">
        <v>540</v>
      </c>
      <c r="J42" s="10">
        <f t="shared" si="0"/>
        <v>3210</v>
      </c>
      <c r="K42" s="13">
        <v>27.81</v>
      </c>
      <c r="L42" s="9">
        <v>444</v>
      </c>
      <c r="M42" s="9">
        <v>507</v>
      </c>
      <c r="N42" s="9">
        <v>502</v>
      </c>
      <c r="O42" s="9">
        <v>511</v>
      </c>
      <c r="P42" s="9">
        <v>542</v>
      </c>
      <c r="Q42" s="9">
        <v>532</v>
      </c>
      <c r="R42" s="10">
        <f t="shared" si="1"/>
        <v>3038</v>
      </c>
      <c r="S42" s="24">
        <v>28.92</v>
      </c>
      <c r="T42" s="21">
        <f t="shared" si="2"/>
        <v>6248</v>
      </c>
    </row>
    <row r="43" spans="1:20" ht="15.75" thickBot="1" x14ac:dyDescent="0.3">
      <c r="A43" s="12"/>
      <c r="B43" s="9" t="s">
        <v>25</v>
      </c>
      <c r="C43" s="38"/>
      <c r="D43" s="9">
        <v>623</v>
      </c>
      <c r="E43" s="9">
        <v>589</v>
      </c>
      <c r="F43" s="9">
        <v>521</v>
      </c>
      <c r="G43" s="9">
        <v>487</v>
      </c>
      <c r="H43" s="9">
        <v>450</v>
      </c>
      <c r="I43" s="9">
        <v>540</v>
      </c>
      <c r="J43" s="10">
        <f t="shared" si="0"/>
        <v>3210</v>
      </c>
      <c r="K43" s="13">
        <v>18.489999999999998</v>
      </c>
      <c r="L43" s="9">
        <v>444</v>
      </c>
      <c r="M43" s="9">
        <v>507</v>
      </c>
      <c r="N43" s="9">
        <v>502</v>
      </c>
      <c r="O43" s="9">
        <v>511</v>
      </c>
      <c r="P43" s="9">
        <v>542</v>
      </c>
      <c r="Q43" s="9">
        <v>532</v>
      </c>
      <c r="R43" s="10">
        <f t="shared" si="1"/>
        <v>3038</v>
      </c>
      <c r="S43" s="24">
        <v>19.38</v>
      </c>
      <c r="T43" s="21">
        <f t="shared" si="2"/>
        <v>6248</v>
      </c>
    </row>
    <row r="44" spans="1:20" ht="15.75" thickBot="1" x14ac:dyDescent="0.3">
      <c r="A44" s="14"/>
      <c r="B44" s="9" t="s">
        <v>26</v>
      </c>
      <c r="C44" s="39"/>
      <c r="D44" s="15">
        <v>247.60400000000001</v>
      </c>
      <c r="E44" s="15">
        <v>306.18099999999998</v>
      </c>
      <c r="F44" s="15">
        <v>293.88499999999999</v>
      </c>
      <c r="G44" s="15">
        <v>287.678</v>
      </c>
      <c r="H44" s="15">
        <v>320.92700000000002</v>
      </c>
      <c r="I44" s="15">
        <v>264.55099999999999</v>
      </c>
      <c r="J44" s="16">
        <f t="shared" si="0"/>
        <v>1720.826</v>
      </c>
      <c r="K44" s="17">
        <v>18.489999999999998</v>
      </c>
      <c r="L44" s="15">
        <v>245.339</v>
      </c>
      <c r="M44" s="15">
        <v>296.75700000000001</v>
      </c>
      <c r="N44" s="15">
        <v>311.58</v>
      </c>
      <c r="O44" s="15">
        <v>311.233</v>
      </c>
      <c r="P44" s="15">
        <v>328.00099999999998</v>
      </c>
      <c r="Q44" s="15">
        <v>316.32600000000002</v>
      </c>
      <c r="R44" s="16">
        <f t="shared" si="1"/>
        <v>1809.2359999999999</v>
      </c>
      <c r="S44" s="25">
        <v>19.38</v>
      </c>
      <c r="T44" s="21">
        <f t="shared" si="2"/>
        <v>3530.0619999999999</v>
      </c>
    </row>
    <row r="45" spans="1:20" ht="15" customHeight="1" thickBot="1" x14ac:dyDescent="0.3">
      <c r="A45" s="40" t="s">
        <v>34</v>
      </c>
      <c r="B45" s="4" t="s">
        <v>20</v>
      </c>
      <c r="C45" s="42" t="s">
        <v>21</v>
      </c>
      <c r="D45" s="5">
        <v>99.5</v>
      </c>
      <c r="E45" s="5">
        <v>95.3</v>
      </c>
      <c r="F45" s="5">
        <v>105.8</v>
      </c>
      <c r="G45" s="5">
        <v>68</v>
      </c>
      <c r="H45" s="5">
        <v>18.899999999999999</v>
      </c>
      <c r="I45" s="5"/>
      <c r="J45" s="6">
        <f t="shared" si="0"/>
        <v>387.5</v>
      </c>
      <c r="K45" s="7">
        <v>1685.7</v>
      </c>
      <c r="L45" s="5">
        <v>0</v>
      </c>
      <c r="M45" s="5">
        <v>0</v>
      </c>
      <c r="N45" s="5"/>
      <c r="O45" s="5"/>
      <c r="P45" s="5"/>
      <c r="Q45" s="5"/>
      <c r="R45" s="6">
        <f t="shared" si="1"/>
        <v>0</v>
      </c>
      <c r="S45" s="26">
        <v>1750</v>
      </c>
      <c r="T45" s="21">
        <f t="shared" si="2"/>
        <v>387.5</v>
      </c>
    </row>
    <row r="46" spans="1:20" ht="45.75" thickBot="1" x14ac:dyDescent="0.3">
      <c r="A46" s="41"/>
      <c r="B46" s="8" t="s">
        <v>22</v>
      </c>
      <c r="C46" s="38"/>
      <c r="D46" s="9"/>
      <c r="E46" s="9"/>
      <c r="F46" s="9">
        <v>-53.417000000000002</v>
      </c>
      <c r="G46" s="9"/>
      <c r="H46" s="9"/>
      <c r="I46" s="9"/>
      <c r="J46" s="10">
        <f t="shared" si="0"/>
        <v>-53.417000000000002</v>
      </c>
      <c r="K46" s="11">
        <v>0</v>
      </c>
      <c r="L46" s="9">
        <v>0</v>
      </c>
      <c r="M46" s="9">
        <v>0</v>
      </c>
      <c r="N46" s="9"/>
      <c r="O46" s="9"/>
      <c r="P46" s="9"/>
      <c r="Q46" s="9"/>
      <c r="R46" s="10">
        <f t="shared" si="1"/>
        <v>0</v>
      </c>
      <c r="S46" s="24">
        <v>0</v>
      </c>
      <c r="T46" s="21">
        <f t="shared" si="2"/>
        <v>-53.417000000000002</v>
      </c>
    </row>
    <row r="47" spans="1:20" ht="15.75" thickBot="1" x14ac:dyDescent="0.3">
      <c r="A47" s="41"/>
      <c r="B47" s="9" t="s">
        <v>23</v>
      </c>
      <c r="C47" s="38" t="s">
        <v>24</v>
      </c>
      <c r="D47" s="9">
        <v>909.51499999999999</v>
      </c>
      <c r="E47" s="9">
        <v>976.86900000000003</v>
      </c>
      <c r="F47" s="9">
        <v>1013.563</v>
      </c>
      <c r="G47" s="9">
        <v>978.90800000000002</v>
      </c>
      <c r="H47" s="20">
        <v>970.66399999999999</v>
      </c>
      <c r="I47" s="9">
        <v>971.30100000000004</v>
      </c>
      <c r="J47" s="10">
        <f t="shared" si="0"/>
        <v>5820.8200000000006</v>
      </c>
      <c r="K47" s="13">
        <v>27.81</v>
      </c>
      <c r="L47" s="9">
        <v>1111.954</v>
      </c>
      <c r="M47" s="9">
        <v>1672.62</v>
      </c>
      <c r="N47" s="9">
        <v>904.154</v>
      </c>
      <c r="O47" s="9">
        <v>992.94799999999998</v>
      </c>
      <c r="P47" s="9">
        <v>942.00599999999997</v>
      </c>
      <c r="Q47" s="9">
        <v>1013.4109999999999</v>
      </c>
      <c r="R47" s="10">
        <f t="shared" si="1"/>
        <v>6637.0929999999998</v>
      </c>
      <c r="S47" s="24">
        <v>28.92</v>
      </c>
      <c r="T47" s="21">
        <f t="shared" si="2"/>
        <v>12457.913</v>
      </c>
    </row>
    <row r="48" spans="1:20" ht="15.75" thickBot="1" x14ac:dyDescent="0.3">
      <c r="A48" s="12"/>
      <c r="B48" s="9" t="s">
        <v>25</v>
      </c>
      <c r="C48" s="38"/>
      <c r="D48" s="9">
        <v>909.56299999999999</v>
      </c>
      <c r="E48" s="9">
        <v>976.92399999999998</v>
      </c>
      <c r="F48" s="9">
        <v>1013.626</v>
      </c>
      <c r="G48" s="9">
        <v>978.96699999999998</v>
      </c>
      <c r="H48" s="20">
        <v>970.72299999999996</v>
      </c>
      <c r="I48" s="9">
        <v>971.35900000000004</v>
      </c>
      <c r="J48" s="10">
        <f t="shared" si="0"/>
        <v>5821.1620000000003</v>
      </c>
      <c r="K48" s="13">
        <v>18.489999999999998</v>
      </c>
      <c r="L48" s="9">
        <v>1111.9870000000001</v>
      </c>
      <c r="M48" s="9">
        <v>959.99400000000003</v>
      </c>
      <c r="N48" s="9">
        <v>904.178</v>
      </c>
      <c r="O48" s="9">
        <v>993.42499999999995</v>
      </c>
      <c r="P48" s="9">
        <v>942.26800000000003</v>
      </c>
      <c r="Q48" s="9">
        <v>1013.705</v>
      </c>
      <c r="R48" s="10">
        <f t="shared" si="1"/>
        <v>5925.5569999999998</v>
      </c>
      <c r="S48" s="24">
        <v>19.38</v>
      </c>
      <c r="T48" s="21">
        <f t="shared" si="2"/>
        <v>11746.719000000001</v>
      </c>
    </row>
    <row r="49" spans="1:20" ht="15.75" thickBot="1" x14ac:dyDescent="0.3">
      <c r="A49" s="14"/>
      <c r="B49" s="9" t="s">
        <v>26</v>
      </c>
      <c r="C49" s="39"/>
      <c r="D49" s="15"/>
      <c r="E49" s="15"/>
      <c r="F49" s="15"/>
      <c r="G49" s="15"/>
      <c r="H49" s="15"/>
      <c r="I49" s="15"/>
      <c r="J49" s="16">
        <f t="shared" si="0"/>
        <v>0</v>
      </c>
      <c r="K49" s="17">
        <v>18.489999999999998</v>
      </c>
      <c r="L49" s="15"/>
      <c r="M49" s="15"/>
      <c r="N49" s="15"/>
      <c r="O49" s="15"/>
      <c r="P49" s="15"/>
      <c r="Q49" s="15"/>
      <c r="R49" s="16">
        <f t="shared" si="1"/>
        <v>0</v>
      </c>
      <c r="S49" s="25">
        <v>19.38</v>
      </c>
      <c r="T49" s="21">
        <f t="shared" si="2"/>
        <v>0</v>
      </c>
    </row>
    <row r="50" spans="1:20" ht="15" customHeight="1" thickBot="1" x14ac:dyDescent="0.3">
      <c r="A50" s="40" t="s">
        <v>35</v>
      </c>
      <c r="B50" s="4" t="s">
        <v>20</v>
      </c>
      <c r="C50" s="42" t="s">
        <v>21</v>
      </c>
      <c r="D50" s="5"/>
      <c r="E50" s="5"/>
      <c r="F50" s="5"/>
      <c r="G50" s="5"/>
      <c r="H50" s="5"/>
      <c r="I50" s="5"/>
      <c r="J50" s="6">
        <f>SUM(D50:I50)</f>
        <v>0</v>
      </c>
      <c r="K50" s="7">
        <v>0</v>
      </c>
      <c r="L50" s="5">
        <v>0</v>
      </c>
      <c r="M50" s="5">
        <v>0</v>
      </c>
      <c r="N50" s="5"/>
      <c r="O50" s="5"/>
      <c r="P50" s="5"/>
      <c r="Q50" s="5"/>
      <c r="R50" s="6">
        <f>SUM(L50:Q50)</f>
        <v>0</v>
      </c>
      <c r="S50" s="23">
        <v>0</v>
      </c>
      <c r="T50" s="21">
        <f>SUM(J50+R50)</f>
        <v>0</v>
      </c>
    </row>
    <row r="51" spans="1:20" ht="45.75" thickBot="1" x14ac:dyDescent="0.3">
      <c r="A51" s="41"/>
      <c r="B51" s="8" t="s">
        <v>22</v>
      </c>
      <c r="C51" s="38"/>
      <c r="D51" s="9"/>
      <c r="E51" s="9"/>
      <c r="F51" s="9"/>
      <c r="G51" s="9"/>
      <c r="H51" s="9"/>
      <c r="I51" s="9"/>
      <c r="J51" s="10">
        <f>SUM(D51:I51)</f>
        <v>0</v>
      </c>
      <c r="K51" s="11">
        <v>0</v>
      </c>
      <c r="L51" s="9">
        <v>0</v>
      </c>
      <c r="M51" s="9">
        <v>0</v>
      </c>
      <c r="N51" s="9"/>
      <c r="O51" s="9"/>
      <c r="P51" s="9"/>
      <c r="Q51" s="9"/>
      <c r="R51" s="10">
        <f>SUM(L51:Q51)</f>
        <v>0</v>
      </c>
      <c r="S51" s="24">
        <v>0</v>
      </c>
      <c r="T51" s="21">
        <f>SUM(J51+R51)</f>
        <v>0</v>
      </c>
    </row>
    <row r="52" spans="1:20" ht="15.75" thickBot="1" x14ac:dyDescent="0.3">
      <c r="A52" s="41"/>
      <c r="B52" s="9" t="s">
        <v>23</v>
      </c>
      <c r="C52" s="38" t="s">
        <v>24</v>
      </c>
      <c r="D52" s="9">
        <v>216</v>
      </c>
      <c r="E52" s="9">
        <v>175</v>
      </c>
      <c r="F52" s="9">
        <v>210</v>
      </c>
      <c r="G52" s="9">
        <v>195</v>
      </c>
      <c r="H52" s="9">
        <v>204</v>
      </c>
      <c r="I52" s="9">
        <v>281</v>
      </c>
      <c r="J52" s="10">
        <f>SUM(D52:I52)</f>
        <v>1281</v>
      </c>
      <c r="K52" s="13">
        <v>27.81</v>
      </c>
      <c r="L52" s="9">
        <v>154</v>
      </c>
      <c r="M52" s="9">
        <v>222</v>
      </c>
      <c r="N52" s="9">
        <v>240</v>
      </c>
      <c r="O52" s="9">
        <v>235</v>
      </c>
      <c r="P52" s="9">
        <v>290</v>
      </c>
      <c r="Q52" s="9">
        <v>266</v>
      </c>
      <c r="R52" s="10">
        <f>SUM(L52:Q52)</f>
        <v>1407</v>
      </c>
      <c r="S52" s="24">
        <v>28.92</v>
      </c>
      <c r="T52" s="21">
        <f>SUM(J52+R52)</f>
        <v>2688</v>
      </c>
    </row>
    <row r="53" spans="1:20" ht="15.75" thickBot="1" x14ac:dyDescent="0.3">
      <c r="A53" s="12"/>
      <c r="B53" s="9" t="s">
        <v>25</v>
      </c>
      <c r="C53" s="38"/>
      <c r="D53" s="9">
        <v>216</v>
      </c>
      <c r="E53" s="9">
        <v>175</v>
      </c>
      <c r="F53" s="9">
        <v>210</v>
      </c>
      <c r="G53" s="9">
        <v>195</v>
      </c>
      <c r="H53" s="9">
        <v>204</v>
      </c>
      <c r="I53" s="9">
        <v>281</v>
      </c>
      <c r="J53" s="10">
        <f>SUM(D53:I53)</f>
        <v>1281</v>
      </c>
      <c r="K53" s="13">
        <v>18.489999999999998</v>
      </c>
      <c r="L53" s="9">
        <v>154</v>
      </c>
      <c r="M53" s="9">
        <v>222</v>
      </c>
      <c r="N53" s="9">
        <v>240</v>
      </c>
      <c r="O53" s="9">
        <v>235</v>
      </c>
      <c r="P53" s="9">
        <v>290</v>
      </c>
      <c r="Q53" s="9">
        <v>266</v>
      </c>
      <c r="R53" s="10">
        <f>SUM(L53:Q53)</f>
        <v>1407</v>
      </c>
      <c r="S53" s="24">
        <v>19.38</v>
      </c>
      <c r="T53" s="21">
        <f>SUM(J53+R53)</f>
        <v>2688</v>
      </c>
    </row>
    <row r="54" spans="1:20" ht="15.75" thickBot="1" x14ac:dyDescent="0.3">
      <c r="A54" s="14"/>
      <c r="B54" s="9" t="s">
        <v>26</v>
      </c>
      <c r="C54" s="39"/>
      <c r="D54" s="15"/>
      <c r="E54" s="15"/>
      <c r="F54" s="15"/>
      <c r="G54" s="15"/>
      <c r="H54" s="15"/>
      <c r="I54" s="15"/>
      <c r="J54" s="16">
        <f>SUM(D54:I54)</f>
        <v>0</v>
      </c>
      <c r="K54" s="17">
        <v>18.489999999999998</v>
      </c>
      <c r="L54" s="15"/>
      <c r="M54" s="15"/>
      <c r="N54" s="15"/>
      <c r="O54" s="15"/>
      <c r="P54" s="15"/>
      <c r="Q54" s="15"/>
      <c r="R54" s="16">
        <f>SUM(L54:Q54)</f>
        <v>0</v>
      </c>
      <c r="S54" s="25">
        <v>19.38</v>
      </c>
      <c r="T54" s="21">
        <f>SUM(J54+R54)</f>
        <v>0</v>
      </c>
    </row>
  </sheetData>
  <mergeCells count="38">
    <mergeCell ref="A45:A47"/>
    <mergeCell ref="C45:C46"/>
    <mergeCell ref="C47:C49"/>
    <mergeCell ref="A50:A52"/>
    <mergeCell ref="C50:C51"/>
    <mergeCell ref="C52:C54"/>
    <mergeCell ref="A35:A37"/>
    <mergeCell ref="C35:C36"/>
    <mergeCell ref="C37:C39"/>
    <mergeCell ref="A40:A42"/>
    <mergeCell ref="C40:C41"/>
    <mergeCell ref="C42:C44"/>
    <mergeCell ref="A25:A27"/>
    <mergeCell ref="C25:C26"/>
    <mergeCell ref="C27:C29"/>
    <mergeCell ref="A30:A32"/>
    <mergeCell ref="C30:C31"/>
    <mergeCell ref="C32:C34"/>
    <mergeCell ref="C22:C24"/>
    <mergeCell ref="A5:A6"/>
    <mergeCell ref="C5:C6"/>
    <mergeCell ref="C7:C9"/>
    <mergeCell ref="A10:A11"/>
    <mergeCell ref="C10:C11"/>
    <mergeCell ref="C12:C14"/>
    <mergeCell ref="A15:A17"/>
    <mergeCell ref="C15:C16"/>
    <mergeCell ref="C17:C19"/>
    <mergeCell ref="A20:A21"/>
    <mergeCell ref="C20:C21"/>
    <mergeCell ref="S3:S4"/>
    <mergeCell ref="D1:R1"/>
    <mergeCell ref="A3:A4"/>
    <mergeCell ref="B3:B4"/>
    <mergeCell ref="C3:C4"/>
    <mergeCell ref="D3:I3"/>
    <mergeCell ref="K3:K4"/>
    <mergeCell ref="L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Serg</cp:lastModifiedBy>
  <dcterms:created xsi:type="dcterms:W3CDTF">2019-03-31T07:02:26Z</dcterms:created>
  <dcterms:modified xsi:type="dcterms:W3CDTF">2019-03-31T07:10:30Z</dcterms:modified>
</cp:coreProperties>
</file>